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filterPrivacy="1" defaultThemeVersion="124226"/>
  <xr:revisionPtr revIDLastSave="0" documentId="8_{4DEB25FA-4590-4D57-933A-A8E7B7F450E2}" xr6:coauthVersionLast="47" xr6:coauthVersionMax="47" xr10:uidLastSave="{00000000-0000-0000-0000-000000000000}"/>
  <bookViews>
    <workbookView xWindow="-120" yWindow="-120" windowWidth="20730" windowHeight="11160" tabRatio="620" xr2:uid="{00000000-000D-0000-FFFF-FFFF00000000}"/>
  </bookViews>
  <sheets>
    <sheet name="edited" sheetId="7" r:id="rId1"/>
  </sheets>
  <definedNames>
    <definedName name="_xlnm.Print_Area" localSheetId="0">edited!$A$1:$P$28</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22" i="7" l="1"/>
  <c r="D22" i="7"/>
  <c r="E22" i="7"/>
  <c r="G22" i="7" l="1"/>
  <c r="J10" i="7"/>
  <c r="J11" i="7" l="1"/>
  <c r="J12" i="7" l="1"/>
  <c r="J13" i="7"/>
  <c r="J14" i="7"/>
  <c r="J15" i="7"/>
  <c r="J16" i="7"/>
  <c r="J17" i="7"/>
  <c r="J18" i="7"/>
  <c r="J19" i="7"/>
  <c r="J20" i="7"/>
  <c r="J21" i="7"/>
  <c r="J22" i="7"/>
</calcChain>
</file>

<file path=xl/sharedStrings.xml><?xml version="1.0" encoding="utf-8"?>
<sst xmlns="http://schemas.openxmlformats.org/spreadsheetml/2006/main" count="45" uniqueCount="41">
  <si>
    <t>Sl No</t>
  </si>
  <si>
    <t>No of Feeders for which GPS Survey is completed</t>
  </si>
  <si>
    <t>% of GPS Survey completed</t>
  </si>
  <si>
    <t xml:space="preserve">No of IP sets surveyed </t>
  </si>
  <si>
    <t>No of IP sets defunct/dried up/disconnected</t>
  </si>
  <si>
    <t>Total</t>
  </si>
  <si>
    <t>Division</t>
  </si>
  <si>
    <t>BIDAR</t>
  </si>
  <si>
    <t>HUMNABAD</t>
  </si>
  <si>
    <t>KALABURAGI-I</t>
  </si>
  <si>
    <t>KALABURAGI-II</t>
  </si>
  <si>
    <t>SEDAM</t>
  </si>
  <si>
    <t>YADGIR</t>
  </si>
  <si>
    <t>GANGAVATHI</t>
  </si>
  <si>
    <t>HOSPET</t>
  </si>
  <si>
    <t>KOPPAL</t>
  </si>
  <si>
    <t>RAICHUR</t>
  </si>
  <si>
    <t>SINDHANOOR</t>
  </si>
  <si>
    <t>BALLARI</t>
  </si>
  <si>
    <t>Name of the Company</t>
  </si>
  <si>
    <t>Total Number of 11kV  Feeders Existing</t>
  </si>
  <si>
    <t>No of Rural Feeder Existing</t>
  </si>
  <si>
    <t>No of Agricultural Feeder Existing</t>
  </si>
  <si>
    <t>No of IP DTCs Surveyed</t>
  </si>
  <si>
    <t>Total No of live / working IP sets, LT4</t>
  </si>
  <si>
    <t>10=9*100/7</t>
  </si>
  <si>
    <t>11=12+13</t>
  </si>
  <si>
    <t>14=15+16</t>
  </si>
  <si>
    <r>
      <t xml:space="preserve">Name of the ESCOM: </t>
    </r>
    <r>
      <rPr>
        <b/>
        <sz val="16"/>
        <color theme="1"/>
        <rFont val="Century Gothic"/>
        <family val="2"/>
      </rPr>
      <t>GESCOM</t>
    </r>
  </si>
  <si>
    <r>
      <t xml:space="preserve">Date of commencement of GPS Survey:  </t>
    </r>
    <r>
      <rPr>
        <b/>
        <sz val="16"/>
        <color theme="1"/>
        <rFont val="Century Gothic"/>
        <family val="2"/>
      </rPr>
      <t>DWA NO:- 46771-852 dated:29-12-2016.</t>
    </r>
  </si>
  <si>
    <r>
      <t xml:space="preserve">Date of completion of GPS Survey: </t>
    </r>
    <r>
      <rPr>
        <b/>
        <sz val="16"/>
        <color theme="1"/>
        <rFont val="Century Gothic"/>
        <family val="2"/>
      </rPr>
      <t>Under process</t>
    </r>
  </si>
  <si>
    <r>
      <t xml:space="preserve">If incomplete, Probable date of completion: </t>
    </r>
    <r>
      <rPr>
        <b/>
        <sz val="16"/>
        <color theme="1"/>
        <rFont val="Century Gothic"/>
        <family val="2"/>
      </rPr>
      <t>Survey completed, details to be updated in data base.</t>
    </r>
  </si>
  <si>
    <t>Status of GPS Survey of IP Sets as on 31-12-2021</t>
  </si>
  <si>
    <t>No of IP installations, LT4 category existing as on Dec-2021, as per DCB</t>
  </si>
  <si>
    <t>No of IP installations, Surveyed as on 31-12-2021</t>
  </si>
  <si>
    <t>Data as per GPS survey as on 31-12-2021(Authorised IP sets)</t>
  </si>
  <si>
    <t>Data as per GPS survey as on 31-12-2021 (Unauthorised IP sets)</t>
  </si>
  <si>
    <t>Updated from SCADA as on 30-11-2022</t>
  </si>
  <si>
    <t>Total Number of 11kV  Feeders Existing (NJY +IP+Rural)</t>
  </si>
  <si>
    <t>No of Agricultural Feeder Existing (IP)</t>
  </si>
  <si>
    <t>The mismatch of IP sets (Unauthorized)count is 45071 in order to regularize the Unauthorized IP sets existing in the field, division wise breakup of No. of IP sets (Unauthorized) sent to divisional officers to carry out Physical inventory in the field and furnish the actual status of  Unauthorized ipsets.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</si>
</sst>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0"/>
      <name val="Aparajita"/>
      <family val="1"/>
    </font>
    <font>
      <b/>
      <sz val="11"/>
      <color theme="1"/>
      <name val="Century Gothic"/>
      <family val="2"/>
    </font>
    <font>
      <sz val="11"/>
      <color theme="1"/>
      <name val="Century Gothic"/>
      <family val="2"/>
    </font>
    <font>
      <b/>
      <sz val="11"/>
      <color theme="1"/>
      <name val="Aparajita"/>
      <family val="1"/>
    </font>
    <font>
      <sz val="15"/>
      <color theme="1"/>
      <name val="Calibri"/>
      <family val="2"/>
      <scheme val="minor"/>
    </font>
    <font>
      <b/>
      <sz val="15"/>
      <color theme="1"/>
      <name val="Calibri"/>
      <family val="2"/>
      <scheme val="minor"/>
    </font>
    <font>
      <b/>
      <sz val="15"/>
      <name val="Calibri"/>
      <family val="2"/>
      <scheme val="minor"/>
    </font>
    <font>
      <b/>
      <sz val="10"/>
      <name val="Aparajita"/>
      <family val="1"/>
    </font>
    <font>
      <b/>
      <sz val="15"/>
      <color rgb="FF000000"/>
      <name val="Calibri"/>
      <family val="2"/>
      <scheme val="minor"/>
    </font>
    <font>
      <sz val="11"/>
      <color theme="1"/>
      <name val="Aparajita"/>
      <family val="1"/>
    </font>
    <font>
      <sz val="12"/>
      <name val="Aparajita"/>
      <family val="1"/>
    </font>
    <font>
      <b/>
      <sz val="16"/>
      <name val="Century Gothic"/>
      <family val="2"/>
    </font>
    <font>
      <sz val="16"/>
      <name val="Aparajita"/>
      <family val="1"/>
    </font>
    <font>
      <sz val="16"/>
      <color theme="1"/>
      <name val="Century Gothic"/>
      <family val="2"/>
    </font>
    <font>
      <b/>
      <sz val="16"/>
      <color theme="1"/>
      <name val="Century Gothic"/>
      <family val="2"/>
    </font>
    <font>
      <b/>
      <sz val="12"/>
      <name val="Aparajita"/>
      <family val="1"/>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33">
    <xf numFmtId="0" fontId="0" fillId="0" borderId="0" xfId="0"/>
    <xf numFmtId="0" fontId="5"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1" fillId="0" borderId="0" xfId="0" applyFont="1" applyFill="1"/>
    <xf numFmtId="0" fontId="8" fillId="0" borderId="0" xfId="0" applyFont="1" applyFill="1"/>
    <xf numFmtId="0" fontId="9"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2" fontId="5"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2" fontId="6" fillId="0" borderId="1" xfId="0" applyNumberFormat="1" applyFont="1" applyFill="1" applyBorder="1" applyAlignment="1">
      <alignment horizontal="center" vertical="center"/>
    </xf>
    <xf numFmtId="0" fontId="10" fillId="0" borderId="1" xfId="0" applyFont="1" applyFill="1" applyBorder="1" applyAlignment="1">
      <alignment horizontal="center" vertical="center" wrapText="1"/>
    </xf>
    <xf numFmtId="0" fontId="13" fillId="0" borderId="0" xfId="0" applyFont="1" applyFill="1"/>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12" fillId="0" borderId="0" xfId="0" applyFont="1" applyFill="1" applyBorder="1"/>
    <xf numFmtId="0" fontId="12" fillId="0" borderId="0" xfId="0" applyFont="1" applyFill="1" applyBorder="1" applyAlignment="1"/>
    <xf numFmtId="0" fontId="12" fillId="0" borderId="0" xfId="0" applyFont="1" applyFill="1"/>
    <xf numFmtId="0" fontId="14" fillId="0" borderId="0" xfId="0" applyFont="1" applyFill="1" applyBorder="1" applyAlignment="1">
      <alignment horizontal="left" vertical="center"/>
    </xf>
    <xf numFmtId="0" fontId="15" fillId="0" borderId="0" xfId="0" applyFont="1" applyFill="1" applyBorder="1" applyAlignment="1">
      <alignment horizontal="left" vertical="center"/>
    </xf>
    <xf numFmtId="0" fontId="15" fillId="0" borderId="0" xfId="0" applyFont="1" applyFill="1" applyBorder="1" applyAlignment="1">
      <alignment vertical="center"/>
    </xf>
    <xf numFmtId="0" fontId="14" fillId="0" borderId="0" xfId="0" applyFont="1" applyFill="1" applyBorder="1" applyAlignment="1">
      <alignment vertical="center"/>
    </xf>
    <xf numFmtId="0" fontId="15" fillId="0" borderId="0" xfId="0" applyFont="1" applyFill="1" applyAlignment="1">
      <alignment vertical="center"/>
    </xf>
    <xf numFmtId="14" fontId="15" fillId="0" borderId="0" xfId="0" applyNumberFormat="1" applyFont="1" applyFill="1" applyBorder="1" applyAlignment="1">
      <alignment vertical="center"/>
    </xf>
    <xf numFmtId="0" fontId="2" fillId="0" borderId="1"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1" fillId="0" borderId="4" xfId="0" applyFont="1" applyFill="1" applyBorder="1" applyAlignment="1">
      <alignment horizontal="left" vertical="center" wrapText="1"/>
    </xf>
    <xf numFmtId="0" fontId="11" fillId="0" borderId="0" xfId="0" applyFont="1" applyFill="1" applyAlignment="1">
      <alignment horizontal="left"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12" fillId="0" borderId="0" xfId="0" applyFont="1" applyFill="1" applyAlignment="1">
      <alignment horizontal="center" vertical="center"/>
    </xf>
    <xf numFmtId="0" fontId="4" fillId="0"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5"/>
  <sheetViews>
    <sheetView tabSelected="1" view="pageBreakPreview" topLeftCell="E8" zoomScale="85" zoomScaleNormal="85" zoomScaleSheetLayoutView="85" workbookViewId="0">
      <selection activeCell="F15" sqref="F15"/>
    </sheetView>
  </sheetViews>
  <sheetFormatPr defaultRowHeight="15" x14ac:dyDescent="0.35"/>
  <cols>
    <col min="1" max="1" width="6.5703125" style="4" customWidth="1"/>
    <col min="2" max="2" width="21" style="4" customWidth="1"/>
    <col min="3" max="3" width="10.42578125" style="4" customWidth="1"/>
    <col min="4" max="4" width="9.7109375" style="4" customWidth="1"/>
    <col min="5" max="5" width="9.28515625" style="4" customWidth="1"/>
    <col min="6" max="6" width="13" style="4" customWidth="1"/>
    <col min="7" max="7" width="13" style="5" customWidth="1"/>
    <col min="8" max="8" width="9.7109375" style="5" customWidth="1"/>
    <col min="9" max="9" width="13.85546875" style="5" customWidth="1"/>
    <col min="10" max="10" width="12.85546875" style="4" customWidth="1"/>
    <col min="11" max="11" width="12.28515625" style="5" customWidth="1"/>
    <col min="12" max="12" width="13.5703125" style="5" customWidth="1"/>
    <col min="13" max="13" width="11.42578125" style="5" customWidth="1"/>
    <col min="14" max="14" width="13.28515625" style="5" customWidth="1"/>
    <col min="15" max="15" width="13.5703125" style="5" customWidth="1"/>
    <col min="16" max="16" width="10.140625" style="5" customWidth="1"/>
    <col min="17" max="256" width="9.140625" style="4"/>
    <col min="257" max="257" width="6.5703125" style="4" customWidth="1"/>
    <col min="258" max="263" width="13" style="4" customWidth="1"/>
    <col min="264" max="264" width="13.85546875" style="4" customWidth="1"/>
    <col min="265" max="265" width="10.5703125" style="4" customWidth="1"/>
    <col min="266" max="266" width="12.140625" style="4" customWidth="1"/>
    <col min="267" max="268" width="11.42578125" style="4" customWidth="1"/>
    <col min="269" max="269" width="13.28515625" style="4" customWidth="1"/>
    <col min="270" max="271" width="11.42578125" style="4" customWidth="1"/>
    <col min="272" max="512" width="9.140625" style="4"/>
    <col min="513" max="513" width="6.5703125" style="4" customWidth="1"/>
    <col min="514" max="519" width="13" style="4" customWidth="1"/>
    <col min="520" max="520" width="13.85546875" style="4" customWidth="1"/>
    <col min="521" max="521" width="10.5703125" style="4" customWidth="1"/>
    <col min="522" max="522" width="12.140625" style="4" customWidth="1"/>
    <col min="523" max="524" width="11.42578125" style="4" customWidth="1"/>
    <col min="525" max="525" width="13.28515625" style="4" customWidth="1"/>
    <col min="526" max="527" width="11.42578125" style="4" customWidth="1"/>
    <col min="528" max="768" width="9.140625" style="4"/>
    <col min="769" max="769" width="6.5703125" style="4" customWidth="1"/>
    <col min="770" max="775" width="13" style="4" customWidth="1"/>
    <col min="776" max="776" width="13.85546875" style="4" customWidth="1"/>
    <col min="777" max="777" width="10.5703125" style="4" customWidth="1"/>
    <col min="778" max="778" width="12.140625" style="4" customWidth="1"/>
    <col min="779" max="780" width="11.42578125" style="4" customWidth="1"/>
    <col min="781" max="781" width="13.28515625" style="4" customWidth="1"/>
    <col min="782" max="783" width="11.42578125" style="4" customWidth="1"/>
    <col min="784" max="1024" width="9.140625" style="4"/>
    <col min="1025" max="1025" width="6.5703125" style="4" customWidth="1"/>
    <col min="1026" max="1031" width="13" style="4" customWidth="1"/>
    <col min="1032" max="1032" width="13.85546875" style="4" customWidth="1"/>
    <col min="1033" max="1033" width="10.5703125" style="4" customWidth="1"/>
    <col min="1034" max="1034" width="12.140625" style="4" customWidth="1"/>
    <col min="1035" max="1036" width="11.42578125" style="4" customWidth="1"/>
    <col min="1037" max="1037" width="13.28515625" style="4" customWidth="1"/>
    <col min="1038" max="1039" width="11.42578125" style="4" customWidth="1"/>
    <col min="1040" max="1280" width="9.140625" style="4"/>
    <col min="1281" max="1281" width="6.5703125" style="4" customWidth="1"/>
    <col min="1282" max="1287" width="13" style="4" customWidth="1"/>
    <col min="1288" max="1288" width="13.85546875" style="4" customWidth="1"/>
    <col min="1289" max="1289" width="10.5703125" style="4" customWidth="1"/>
    <col min="1290" max="1290" width="12.140625" style="4" customWidth="1"/>
    <col min="1291" max="1292" width="11.42578125" style="4" customWidth="1"/>
    <col min="1293" max="1293" width="13.28515625" style="4" customWidth="1"/>
    <col min="1294" max="1295" width="11.42578125" style="4" customWidth="1"/>
    <col min="1296" max="1536" width="9.140625" style="4"/>
    <col min="1537" max="1537" width="6.5703125" style="4" customWidth="1"/>
    <col min="1538" max="1543" width="13" style="4" customWidth="1"/>
    <col min="1544" max="1544" width="13.85546875" style="4" customWidth="1"/>
    <col min="1545" max="1545" width="10.5703125" style="4" customWidth="1"/>
    <col min="1546" max="1546" width="12.140625" style="4" customWidth="1"/>
    <col min="1547" max="1548" width="11.42578125" style="4" customWidth="1"/>
    <col min="1549" max="1549" width="13.28515625" style="4" customWidth="1"/>
    <col min="1550" max="1551" width="11.42578125" style="4" customWidth="1"/>
    <col min="1552" max="1792" width="9.140625" style="4"/>
    <col min="1793" max="1793" width="6.5703125" style="4" customWidth="1"/>
    <col min="1794" max="1799" width="13" style="4" customWidth="1"/>
    <col min="1800" max="1800" width="13.85546875" style="4" customWidth="1"/>
    <col min="1801" max="1801" width="10.5703125" style="4" customWidth="1"/>
    <col min="1802" max="1802" width="12.140625" style="4" customWidth="1"/>
    <col min="1803" max="1804" width="11.42578125" style="4" customWidth="1"/>
    <col min="1805" max="1805" width="13.28515625" style="4" customWidth="1"/>
    <col min="1806" max="1807" width="11.42578125" style="4" customWidth="1"/>
    <col min="1808" max="2048" width="9.140625" style="4"/>
    <col min="2049" max="2049" width="6.5703125" style="4" customWidth="1"/>
    <col min="2050" max="2055" width="13" style="4" customWidth="1"/>
    <col min="2056" max="2056" width="13.85546875" style="4" customWidth="1"/>
    <col min="2057" max="2057" width="10.5703125" style="4" customWidth="1"/>
    <col min="2058" max="2058" width="12.140625" style="4" customWidth="1"/>
    <col min="2059" max="2060" width="11.42578125" style="4" customWidth="1"/>
    <col min="2061" max="2061" width="13.28515625" style="4" customWidth="1"/>
    <col min="2062" max="2063" width="11.42578125" style="4" customWidth="1"/>
    <col min="2064" max="2304" width="9.140625" style="4"/>
    <col min="2305" max="2305" width="6.5703125" style="4" customWidth="1"/>
    <col min="2306" max="2311" width="13" style="4" customWidth="1"/>
    <col min="2312" max="2312" width="13.85546875" style="4" customWidth="1"/>
    <col min="2313" max="2313" width="10.5703125" style="4" customWidth="1"/>
    <col min="2314" max="2314" width="12.140625" style="4" customWidth="1"/>
    <col min="2315" max="2316" width="11.42578125" style="4" customWidth="1"/>
    <col min="2317" max="2317" width="13.28515625" style="4" customWidth="1"/>
    <col min="2318" max="2319" width="11.42578125" style="4" customWidth="1"/>
    <col min="2320" max="2560" width="9.140625" style="4"/>
    <col min="2561" max="2561" width="6.5703125" style="4" customWidth="1"/>
    <col min="2562" max="2567" width="13" style="4" customWidth="1"/>
    <col min="2568" max="2568" width="13.85546875" style="4" customWidth="1"/>
    <col min="2569" max="2569" width="10.5703125" style="4" customWidth="1"/>
    <col min="2570" max="2570" width="12.140625" style="4" customWidth="1"/>
    <col min="2571" max="2572" width="11.42578125" style="4" customWidth="1"/>
    <col min="2573" max="2573" width="13.28515625" style="4" customWidth="1"/>
    <col min="2574" max="2575" width="11.42578125" style="4" customWidth="1"/>
    <col min="2576" max="2816" width="9.140625" style="4"/>
    <col min="2817" max="2817" width="6.5703125" style="4" customWidth="1"/>
    <col min="2818" max="2823" width="13" style="4" customWidth="1"/>
    <col min="2824" max="2824" width="13.85546875" style="4" customWidth="1"/>
    <col min="2825" max="2825" width="10.5703125" style="4" customWidth="1"/>
    <col min="2826" max="2826" width="12.140625" style="4" customWidth="1"/>
    <col min="2827" max="2828" width="11.42578125" style="4" customWidth="1"/>
    <col min="2829" max="2829" width="13.28515625" style="4" customWidth="1"/>
    <col min="2830" max="2831" width="11.42578125" style="4" customWidth="1"/>
    <col min="2832" max="3072" width="9.140625" style="4"/>
    <col min="3073" max="3073" width="6.5703125" style="4" customWidth="1"/>
    <col min="3074" max="3079" width="13" style="4" customWidth="1"/>
    <col min="3080" max="3080" width="13.85546875" style="4" customWidth="1"/>
    <col min="3081" max="3081" width="10.5703125" style="4" customWidth="1"/>
    <col min="3082" max="3082" width="12.140625" style="4" customWidth="1"/>
    <col min="3083" max="3084" width="11.42578125" style="4" customWidth="1"/>
    <col min="3085" max="3085" width="13.28515625" style="4" customWidth="1"/>
    <col min="3086" max="3087" width="11.42578125" style="4" customWidth="1"/>
    <col min="3088" max="3328" width="9.140625" style="4"/>
    <col min="3329" max="3329" width="6.5703125" style="4" customWidth="1"/>
    <col min="3330" max="3335" width="13" style="4" customWidth="1"/>
    <col min="3336" max="3336" width="13.85546875" style="4" customWidth="1"/>
    <col min="3337" max="3337" width="10.5703125" style="4" customWidth="1"/>
    <col min="3338" max="3338" width="12.140625" style="4" customWidth="1"/>
    <col min="3339" max="3340" width="11.42578125" style="4" customWidth="1"/>
    <col min="3341" max="3341" width="13.28515625" style="4" customWidth="1"/>
    <col min="3342" max="3343" width="11.42578125" style="4" customWidth="1"/>
    <col min="3344" max="3584" width="9.140625" style="4"/>
    <col min="3585" max="3585" width="6.5703125" style="4" customWidth="1"/>
    <col min="3586" max="3591" width="13" style="4" customWidth="1"/>
    <col min="3592" max="3592" width="13.85546875" style="4" customWidth="1"/>
    <col min="3593" max="3593" width="10.5703125" style="4" customWidth="1"/>
    <col min="3594" max="3594" width="12.140625" style="4" customWidth="1"/>
    <col min="3595" max="3596" width="11.42578125" style="4" customWidth="1"/>
    <col min="3597" max="3597" width="13.28515625" style="4" customWidth="1"/>
    <col min="3598" max="3599" width="11.42578125" style="4" customWidth="1"/>
    <col min="3600" max="3840" width="9.140625" style="4"/>
    <col min="3841" max="3841" width="6.5703125" style="4" customWidth="1"/>
    <col min="3842" max="3847" width="13" style="4" customWidth="1"/>
    <col min="3848" max="3848" width="13.85546875" style="4" customWidth="1"/>
    <col min="3849" max="3849" width="10.5703125" style="4" customWidth="1"/>
    <col min="3850" max="3850" width="12.140625" style="4" customWidth="1"/>
    <col min="3851" max="3852" width="11.42578125" style="4" customWidth="1"/>
    <col min="3853" max="3853" width="13.28515625" style="4" customWidth="1"/>
    <col min="3854" max="3855" width="11.42578125" style="4" customWidth="1"/>
    <col min="3856" max="4096" width="9.140625" style="4"/>
    <col min="4097" max="4097" width="6.5703125" style="4" customWidth="1"/>
    <col min="4098" max="4103" width="13" style="4" customWidth="1"/>
    <col min="4104" max="4104" width="13.85546875" style="4" customWidth="1"/>
    <col min="4105" max="4105" width="10.5703125" style="4" customWidth="1"/>
    <col min="4106" max="4106" width="12.140625" style="4" customWidth="1"/>
    <col min="4107" max="4108" width="11.42578125" style="4" customWidth="1"/>
    <col min="4109" max="4109" width="13.28515625" style="4" customWidth="1"/>
    <col min="4110" max="4111" width="11.42578125" style="4" customWidth="1"/>
    <col min="4112" max="4352" width="9.140625" style="4"/>
    <col min="4353" max="4353" width="6.5703125" style="4" customWidth="1"/>
    <col min="4354" max="4359" width="13" style="4" customWidth="1"/>
    <col min="4360" max="4360" width="13.85546875" style="4" customWidth="1"/>
    <col min="4361" max="4361" width="10.5703125" style="4" customWidth="1"/>
    <col min="4362" max="4362" width="12.140625" style="4" customWidth="1"/>
    <col min="4363" max="4364" width="11.42578125" style="4" customWidth="1"/>
    <col min="4365" max="4365" width="13.28515625" style="4" customWidth="1"/>
    <col min="4366" max="4367" width="11.42578125" style="4" customWidth="1"/>
    <col min="4368" max="4608" width="9.140625" style="4"/>
    <col min="4609" max="4609" width="6.5703125" style="4" customWidth="1"/>
    <col min="4610" max="4615" width="13" style="4" customWidth="1"/>
    <col min="4616" max="4616" width="13.85546875" style="4" customWidth="1"/>
    <col min="4617" max="4617" width="10.5703125" style="4" customWidth="1"/>
    <col min="4618" max="4618" width="12.140625" style="4" customWidth="1"/>
    <col min="4619" max="4620" width="11.42578125" style="4" customWidth="1"/>
    <col min="4621" max="4621" width="13.28515625" style="4" customWidth="1"/>
    <col min="4622" max="4623" width="11.42578125" style="4" customWidth="1"/>
    <col min="4624" max="4864" width="9.140625" style="4"/>
    <col min="4865" max="4865" width="6.5703125" style="4" customWidth="1"/>
    <col min="4866" max="4871" width="13" style="4" customWidth="1"/>
    <col min="4872" max="4872" width="13.85546875" style="4" customWidth="1"/>
    <col min="4873" max="4873" width="10.5703125" style="4" customWidth="1"/>
    <col min="4874" max="4874" width="12.140625" style="4" customWidth="1"/>
    <col min="4875" max="4876" width="11.42578125" style="4" customWidth="1"/>
    <col min="4877" max="4877" width="13.28515625" style="4" customWidth="1"/>
    <col min="4878" max="4879" width="11.42578125" style="4" customWidth="1"/>
    <col min="4880" max="5120" width="9.140625" style="4"/>
    <col min="5121" max="5121" width="6.5703125" style="4" customWidth="1"/>
    <col min="5122" max="5127" width="13" style="4" customWidth="1"/>
    <col min="5128" max="5128" width="13.85546875" style="4" customWidth="1"/>
    <col min="5129" max="5129" width="10.5703125" style="4" customWidth="1"/>
    <col min="5130" max="5130" width="12.140625" style="4" customWidth="1"/>
    <col min="5131" max="5132" width="11.42578125" style="4" customWidth="1"/>
    <col min="5133" max="5133" width="13.28515625" style="4" customWidth="1"/>
    <col min="5134" max="5135" width="11.42578125" style="4" customWidth="1"/>
    <col min="5136" max="5376" width="9.140625" style="4"/>
    <col min="5377" max="5377" width="6.5703125" style="4" customWidth="1"/>
    <col min="5378" max="5383" width="13" style="4" customWidth="1"/>
    <col min="5384" max="5384" width="13.85546875" style="4" customWidth="1"/>
    <col min="5385" max="5385" width="10.5703125" style="4" customWidth="1"/>
    <col min="5386" max="5386" width="12.140625" style="4" customWidth="1"/>
    <col min="5387" max="5388" width="11.42578125" style="4" customWidth="1"/>
    <col min="5389" max="5389" width="13.28515625" style="4" customWidth="1"/>
    <col min="5390" max="5391" width="11.42578125" style="4" customWidth="1"/>
    <col min="5392" max="5632" width="9.140625" style="4"/>
    <col min="5633" max="5633" width="6.5703125" style="4" customWidth="1"/>
    <col min="5634" max="5639" width="13" style="4" customWidth="1"/>
    <col min="5640" max="5640" width="13.85546875" style="4" customWidth="1"/>
    <col min="5641" max="5641" width="10.5703125" style="4" customWidth="1"/>
    <col min="5642" max="5642" width="12.140625" style="4" customWidth="1"/>
    <col min="5643" max="5644" width="11.42578125" style="4" customWidth="1"/>
    <col min="5645" max="5645" width="13.28515625" style="4" customWidth="1"/>
    <col min="5646" max="5647" width="11.42578125" style="4" customWidth="1"/>
    <col min="5648" max="5888" width="9.140625" style="4"/>
    <col min="5889" max="5889" width="6.5703125" style="4" customWidth="1"/>
    <col min="5890" max="5895" width="13" style="4" customWidth="1"/>
    <col min="5896" max="5896" width="13.85546875" style="4" customWidth="1"/>
    <col min="5897" max="5897" width="10.5703125" style="4" customWidth="1"/>
    <col min="5898" max="5898" width="12.140625" style="4" customWidth="1"/>
    <col min="5899" max="5900" width="11.42578125" style="4" customWidth="1"/>
    <col min="5901" max="5901" width="13.28515625" style="4" customWidth="1"/>
    <col min="5902" max="5903" width="11.42578125" style="4" customWidth="1"/>
    <col min="5904" max="6144" width="9.140625" style="4"/>
    <col min="6145" max="6145" width="6.5703125" style="4" customWidth="1"/>
    <col min="6146" max="6151" width="13" style="4" customWidth="1"/>
    <col min="6152" max="6152" width="13.85546875" style="4" customWidth="1"/>
    <col min="6153" max="6153" width="10.5703125" style="4" customWidth="1"/>
    <col min="6154" max="6154" width="12.140625" style="4" customWidth="1"/>
    <col min="6155" max="6156" width="11.42578125" style="4" customWidth="1"/>
    <col min="6157" max="6157" width="13.28515625" style="4" customWidth="1"/>
    <col min="6158" max="6159" width="11.42578125" style="4" customWidth="1"/>
    <col min="6160" max="6400" width="9.140625" style="4"/>
    <col min="6401" max="6401" width="6.5703125" style="4" customWidth="1"/>
    <col min="6402" max="6407" width="13" style="4" customWidth="1"/>
    <col min="6408" max="6408" width="13.85546875" style="4" customWidth="1"/>
    <col min="6409" max="6409" width="10.5703125" style="4" customWidth="1"/>
    <col min="6410" max="6410" width="12.140625" style="4" customWidth="1"/>
    <col min="6411" max="6412" width="11.42578125" style="4" customWidth="1"/>
    <col min="6413" max="6413" width="13.28515625" style="4" customWidth="1"/>
    <col min="6414" max="6415" width="11.42578125" style="4" customWidth="1"/>
    <col min="6416" max="6656" width="9.140625" style="4"/>
    <col min="6657" max="6657" width="6.5703125" style="4" customWidth="1"/>
    <col min="6658" max="6663" width="13" style="4" customWidth="1"/>
    <col min="6664" max="6664" width="13.85546875" style="4" customWidth="1"/>
    <col min="6665" max="6665" width="10.5703125" style="4" customWidth="1"/>
    <col min="6666" max="6666" width="12.140625" style="4" customWidth="1"/>
    <col min="6667" max="6668" width="11.42578125" style="4" customWidth="1"/>
    <col min="6669" max="6669" width="13.28515625" style="4" customWidth="1"/>
    <col min="6670" max="6671" width="11.42578125" style="4" customWidth="1"/>
    <col min="6672" max="6912" width="9.140625" style="4"/>
    <col min="6913" max="6913" width="6.5703125" style="4" customWidth="1"/>
    <col min="6914" max="6919" width="13" style="4" customWidth="1"/>
    <col min="6920" max="6920" width="13.85546875" style="4" customWidth="1"/>
    <col min="6921" max="6921" width="10.5703125" style="4" customWidth="1"/>
    <col min="6922" max="6922" width="12.140625" style="4" customWidth="1"/>
    <col min="6923" max="6924" width="11.42578125" style="4" customWidth="1"/>
    <col min="6925" max="6925" width="13.28515625" style="4" customWidth="1"/>
    <col min="6926" max="6927" width="11.42578125" style="4" customWidth="1"/>
    <col min="6928" max="7168" width="9.140625" style="4"/>
    <col min="7169" max="7169" width="6.5703125" style="4" customWidth="1"/>
    <col min="7170" max="7175" width="13" style="4" customWidth="1"/>
    <col min="7176" max="7176" width="13.85546875" style="4" customWidth="1"/>
    <col min="7177" max="7177" width="10.5703125" style="4" customWidth="1"/>
    <col min="7178" max="7178" width="12.140625" style="4" customWidth="1"/>
    <col min="7179" max="7180" width="11.42578125" style="4" customWidth="1"/>
    <col min="7181" max="7181" width="13.28515625" style="4" customWidth="1"/>
    <col min="7182" max="7183" width="11.42578125" style="4" customWidth="1"/>
    <col min="7184" max="7424" width="9.140625" style="4"/>
    <col min="7425" max="7425" width="6.5703125" style="4" customWidth="1"/>
    <col min="7426" max="7431" width="13" style="4" customWidth="1"/>
    <col min="7432" max="7432" width="13.85546875" style="4" customWidth="1"/>
    <col min="7433" max="7433" width="10.5703125" style="4" customWidth="1"/>
    <col min="7434" max="7434" width="12.140625" style="4" customWidth="1"/>
    <col min="7435" max="7436" width="11.42578125" style="4" customWidth="1"/>
    <col min="7437" max="7437" width="13.28515625" style="4" customWidth="1"/>
    <col min="7438" max="7439" width="11.42578125" style="4" customWidth="1"/>
    <col min="7440" max="7680" width="9.140625" style="4"/>
    <col min="7681" max="7681" width="6.5703125" style="4" customWidth="1"/>
    <col min="7682" max="7687" width="13" style="4" customWidth="1"/>
    <col min="7688" max="7688" width="13.85546875" style="4" customWidth="1"/>
    <col min="7689" max="7689" width="10.5703125" style="4" customWidth="1"/>
    <col min="7690" max="7690" width="12.140625" style="4" customWidth="1"/>
    <col min="7691" max="7692" width="11.42578125" style="4" customWidth="1"/>
    <col min="7693" max="7693" width="13.28515625" style="4" customWidth="1"/>
    <col min="7694" max="7695" width="11.42578125" style="4" customWidth="1"/>
    <col min="7696" max="7936" width="9.140625" style="4"/>
    <col min="7937" max="7937" width="6.5703125" style="4" customWidth="1"/>
    <col min="7938" max="7943" width="13" style="4" customWidth="1"/>
    <col min="7944" max="7944" width="13.85546875" style="4" customWidth="1"/>
    <col min="7945" max="7945" width="10.5703125" style="4" customWidth="1"/>
    <col min="7946" max="7946" width="12.140625" style="4" customWidth="1"/>
    <col min="7947" max="7948" width="11.42578125" style="4" customWidth="1"/>
    <col min="7949" max="7949" width="13.28515625" style="4" customWidth="1"/>
    <col min="7950" max="7951" width="11.42578125" style="4" customWidth="1"/>
    <col min="7952" max="8192" width="9.140625" style="4"/>
    <col min="8193" max="8193" width="6.5703125" style="4" customWidth="1"/>
    <col min="8194" max="8199" width="13" style="4" customWidth="1"/>
    <col min="8200" max="8200" width="13.85546875" style="4" customWidth="1"/>
    <col min="8201" max="8201" width="10.5703125" style="4" customWidth="1"/>
    <col min="8202" max="8202" width="12.140625" style="4" customWidth="1"/>
    <col min="8203" max="8204" width="11.42578125" style="4" customWidth="1"/>
    <col min="8205" max="8205" width="13.28515625" style="4" customWidth="1"/>
    <col min="8206" max="8207" width="11.42578125" style="4" customWidth="1"/>
    <col min="8208" max="8448" width="9.140625" style="4"/>
    <col min="8449" max="8449" width="6.5703125" style="4" customWidth="1"/>
    <col min="8450" max="8455" width="13" style="4" customWidth="1"/>
    <col min="8456" max="8456" width="13.85546875" style="4" customWidth="1"/>
    <col min="8457" max="8457" width="10.5703125" style="4" customWidth="1"/>
    <col min="8458" max="8458" width="12.140625" style="4" customWidth="1"/>
    <col min="8459" max="8460" width="11.42578125" style="4" customWidth="1"/>
    <col min="8461" max="8461" width="13.28515625" style="4" customWidth="1"/>
    <col min="8462" max="8463" width="11.42578125" style="4" customWidth="1"/>
    <col min="8464" max="8704" width="9.140625" style="4"/>
    <col min="8705" max="8705" width="6.5703125" style="4" customWidth="1"/>
    <col min="8706" max="8711" width="13" style="4" customWidth="1"/>
    <col min="8712" max="8712" width="13.85546875" style="4" customWidth="1"/>
    <col min="8713" max="8713" width="10.5703125" style="4" customWidth="1"/>
    <col min="8714" max="8714" width="12.140625" style="4" customWidth="1"/>
    <col min="8715" max="8716" width="11.42578125" style="4" customWidth="1"/>
    <col min="8717" max="8717" width="13.28515625" style="4" customWidth="1"/>
    <col min="8718" max="8719" width="11.42578125" style="4" customWidth="1"/>
    <col min="8720" max="8960" width="9.140625" style="4"/>
    <col min="8961" max="8961" width="6.5703125" style="4" customWidth="1"/>
    <col min="8962" max="8967" width="13" style="4" customWidth="1"/>
    <col min="8968" max="8968" width="13.85546875" style="4" customWidth="1"/>
    <col min="8969" max="8969" width="10.5703125" style="4" customWidth="1"/>
    <col min="8970" max="8970" width="12.140625" style="4" customWidth="1"/>
    <col min="8971" max="8972" width="11.42578125" style="4" customWidth="1"/>
    <col min="8973" max="8973" width="13.28515625" style="4" customWidth="1"/>
    <col min="8974" max="8975" width="11.42578125" style="4" customWidth="1"/>
    <col min="8976" max="9216" width="9.140625" style="4"/>
    <col min="9217" max="9217" width="6.5703125" style="4" customWidth="1"/>
    <col min="9218" max="9223" width="13" style="4" customWidth="1"/>
    <col min="9224" max="9224" width="13.85546875" style="4" customWidth="1"/>
    <col min="9225" max="9225" width="10.5703125" style="4" customWidth="1"/>
    <col min="9226" max="9226" width="12.140625" style="4" customWidth="1"/>
    <col min="9227" max="9228" width="11.42578125" style="4" customWidth="1"/>
    <col min="9229" max="9229" width="13.28515625" style="4" customWidth="1"/>
    <col min="9230" max="9231" width="11.42578125" style="4" customWidth="1"/>
    <col min="9232" max="9472" width="9.140625" style="4"/>
    <col min="9473" max="9473" width="6.5703125" style="4" customWidth="1"/>
    <col min="9474" max="9479" width="13" style="4" customWidth="1"/>
    <col min="9480" max="9480" width="13.85546875" style="4" customWidth="1"/>
    <col min="9481" max="9481" width="10.5703125" style="4" customWidth="1"/>
    <col min="9482" max="9482" width="12.140625" style="4" customWidth="1"/>
    <col min="9483" max="9484" width="11.42578125" style="4" customWidth="1"/>
    <col min="9485" max="9485" width="13.28515625" style="4" customWidth="1"/>
    <col min="9486" max="9487" width="11.42578125" style="4" customWidth="1"/>
    <col min="9488" max="9728" width="9.140625" style="4"/>
    <col min="9729" max="9729" width="6.5703125" style="4" customWidth="1"/>
    <col min="9730" max="9735" width="13" style="4" customWidth="1"/>
    <col min="9736" max="9736" width="13.85546875" style="4" customWidth="1"/>
    <col min="9737" max="9737" width="10.5703125" style="4" customWidth="1"/>
    <col min="9738" max="9738" width="12.140625" style="4" customWidth="1"/>
    <col min="9739" max="9740" width="11.42578125" style="4" customWidth="1"/>
    <col min="9741" max="9741" width="13.28515625" style="4" customWidth="1"/>
    <col min="9742" max="9743" width="11.42578125" style="4" customWidth="1"/>
    <col min="9744" max="9984" width="9.140625" style="4"/>
    <col min="9985" max="9985" width="6.5703125" style="4" customWidth="1"/>
    <col min="9986" max="9991" width="13" style="4" customWidth="1"/>
    <col min="9992" max="9992" width="13.85546875" style="4" customWidth="1"/>
    <col min="9993" max="9993" width="10.5703125" style="4" customWidth="1"/>
    <col min="9994" max="9994" width="12.140625" style="4" customWidth="1"/>
    <col min="9995" max="9996" width="11.42578125" style="4" customWidth="1"/>
    <col min="9997" max="9997" width="13.28515625" style="4" customWidth="1"/>
    <col min="9998" max="9999" width="11.42578125" style="4" customWidth="1"/>
    <col min="10000" max="10240" width="9.140625" style="4"/>
    <col min="10241" max="10241" width="6.5703125" style="4" customWidth="1"/>
    <col min="10242" max="10247" width="13" style="4" customWidth="1"/>
    <col min="10248" max="10248" width="13.85546875" style="4" customWidth="1"/>
    <col min="10249" max="10249" width="10.5703125" style="4" customWidth="1"/>
    <col min="10250" max="10250" width="12.140625" style="4" customWidth="1"/>
    <col min="10251" max="10252" width="11.42578125" style="4" customWidth="1"/>
    <col min="10253" max="10253" width="13.28515625" style="4" customWidth="1"/>
    <col min="10254" max="10255" width="11.42578125" style="4" customWidth="1"/>
    <col min="10256" max="10496" width="9.140625" style="4"/>
    <col min="10497" max="10497" width="6.5703125" style="4" customWidth="1"/>
    <col min="10498" max="10503" width="13" style="4" customWidth="1"/>
    <col min="10504" max="10504" width="13.85546875" style="4" customWidth="1"/>
    <col min="10505" max="10505" width="10.5703125" style="4" customWidth="1"/>
    <col min="10506" max="10506" width="12.140625" style="4" customWidth="1"/>
    <col min="10507" max="10508" width="11.42578125" style="4" customWidth="1"/>
    <col min="10509" max="10509" width="13.28515625" style="4" customWidth="1"/>
    <col min="10510" max="10511" width="11.42578125" style="4" customWidth="1"/>
    <col min="10512" max="10752" width="9.140625" style="4"/>
    <col min="10753" max="10753" width="6.5703125" style="4" customWidth="1"/>
    <col min="10754" max="10759" width="13" style="4" customWidth="1"/>
    <col min="10760" max="10760" width="13.85546875" style="4" customWidth="1"/>
    <col min="10761" max="10761" width="10.5703125" style="4" customWidth="1"/>
    <col min="10762" max="10762" width="12.140625" style="4" customWidth="1"/>
    <col min="10763" max="10764" width="11.42578125" style="4" customWidth="1"/>
    <col min="10765" max="10765" width="13.28515625" style="4" customWidth="1"/>
    <col min="10766" max="10767" width="11.42578125" style="4" customWidth="1"/>
    <col min="10768" max="11008" width="9.140625" style="4"/>
    <col min="11009" max="11009" width="6.5703125" style="4" customWidth="1"/>
    <col min="11010" max="11015" width="13" style="4" customWidth="1"/>
    <col min="11016" max="11016" width="13.85546875" style="4" customWidth="1"/>
    <col min="11017" max="11017" width="10.5703125" style="4" customWidth="1"/>
    <col min="11018" max="11018" width="12.140625" style="4" customWidth="1"/>
    <col min="11019" max="11020" width="11.42578125" style="4" customWidth="1"/>
    <col min="11021" max="11021" width="13.28515625" style="4" customWidth="1"/>
    <col min="11022" max="11023" width="11.42578125" style="4" customWidth="1"/>
    <col min="11024" max="11264" width="9.140625" style="4"/>
    <col min="11265" max="11265" width="6.5703125" style="4" customWidth="1"/>
    <col min="11266" max="11271" width="13" style="4" customWidth="1"/>
    <col min="11272" max="11272" width="13.85546875" style="4" customWidth="1"/>
    <col min="11273" max="11273" width="10.5703125" style="4" customWidth="1"/>
    <col min="11274" max="11274" width="12.140625" style="4" customWidth="1"/>
    <col min="11275" max="11276" width="11.42578125" style="4" customWidth="1"/>
    <col min="11277" max="11277" width="13.28515625" style="4" customWidth="1"/>
    <col min="11278" max="11279" width="11.42578125" style="4" customWidth="1"/>
    <col min="11280" max="11520" width="9.140625" style="4"/>
    <col min="11521" max="11521" width="6.5703125" style="4" customWidth="1"/>
    <col min="11522" max="11527" width="13" style="4" customWidth="1"/>
    <col min="11528" max="11528" width="13.85546875" style="4" customWidth="1"/>
    <col min="11529" max="11529" width="10.5703125" style="4" customWidth="1"/>
    <col min="11530" max="11530" width="12.140625" style="4" customWidth="1"/>
    <col min="11531" max="11532" width="11.42578125" style="4" customWidth="1"/>
    <col min="11533" max="11533" width="13.28515625" style="4" customWidth="1"/>
    <col min="11534" max="11535" width="11.42578125" style="4" customWidth="1"/>
    <col min="11536" max="11776" width="9.140625" style="4"/>
    <col min="11777" max="11777" width="6.5703125" style="4" customWidth="1"/>
    <col min="11778" max="11783" width="13" style="4" customWidth="1"/>
    <col min="11784" max="11784" width="13.85546875" style="4" customWidth="1"/>
    <col min="11785" max="11785" width="10.5703125" style="4" customWidth="1"/>
    <col min="11786" max="11786" width="12.140625" style="4" customWidth="1"/>
    <col min="11787" max="11788" width="11.42578125" style="4" customWidth="1"/>
    <col min="11789" max="11789" width="13.28515625" style="4" customWidth="1"/>
    <col min="11790" max="11791" width="11.42578125" style="4" customWidth="1"/>
    <col min="11792" max="12032" width="9.140625" style="4"/>
    <col min="12033" max="12033" width="6.5703125" style="4" customWidth="1"/>
    <col min="12034" max="12039" width="13" style="4" customWidth="1"/>
    <col min="12040" max="12040" width="13.85546875" style="4" customWidth="1"/>
    <col min="12041" max="12041" width="10.5703125" style="4" customWidth="1"/>
    <col min="12042" max="12042" width="12.140625" style="4" customWidth="1"/>
    <col min="12043" max="12044" width="11.42578125" style="4" customWidth="1"/>
    <col min="12045" max="12045" width="13.28515625" style="4" customWidth="1"/>
    <col min="12046" max="12047" width="11.42578125" style="4" customWidth="1"/>
    <col min="12048" max="12288" width="9.140625" style="4"/>
    <col min="12289" max="12289" width="6.5703125" style="4" customWidth="1"/>
    <col min="12290" max="12295" width="13" style="4" customWidth="1"/>
    <col min="12296" max="12296" width="13.85546875" style="4" customWidth="1"/>
    <col min="12297" max="12297" width="10.5703125" style="4" customWidth="1"/>
    <col min="12298" max="12298" width="12.140625" style="4" customWidth="1"/>
    <col min="12299" max="12300" width="11.42578125" style="4" customWidth="1"/>
    <col min="12301" max="12301" width="13.28515625" style="4" customWidth="1"/>
    <col min="12302" max="12303" width="11.42578125" style="4" customWidth="1"/>
    <col min="12304" max="12544" width="9.140625" style="4"/>
    <col min="12545" max="12545" width="6.5703125" style="4" customWidth="1"/>
    <col min="12546" max="12551" width="13" style="4" customWidth="1"/>
    <col min="12552" max="12552" width="13.85546875" style="4" customWidth="1"/>
    <col min="12553" max="12553" width="10.5703125" style="4" customWidth="1"/>
    <col min="12554" max="12554" width="12.140625" style="4" customWidth="1"/>
    <col min="12555" max="12556" width="11.42578125" style="4" customWidth="1"/>
    <col min="12557" max="12557" width="13.28515625" style="4" customWidth="1"/>
    <col min="12558" max="12559" width="11.42578125" style="4" customWidth="1"/>
    <col min="12560" max="12800" width="9.140625" style="4"/>
    <col min="12801" max="12801" width="6.5703125" style="4" customWidth="1"/>
    <col min="12802" max="12807" width="13" style="4" customWidth="1"/>
    <col min="12808" max="12808" width="13.85546875" style="4" customWidth="1"/>
    <col min="12809" max="12809" width="10.5703125" style="4" customWidth="1"/>
    <col min="12810" max="12810" width="12.140625" style="4" customWidth="1"/>
    <col min="12811" max="12812" width="11.42578125" style="4" customWidth="1"/>
    <col min="12813" max="12813" width="13.28515625" style="4" customWidth="1"/>
    <col min="12814" max="12815" width="11.42578125" style="4" customWidth="1"/>
    <col min="12816" max="13056" width="9.140625" style="4"/>
    <col min="13057" max="13057" width="6.5703125" style="4" customWidth="1"/>
    <col min="13058" max="13063" width="13" style="4" customWidth="1"/>
    <col min="13064" max="13064" width="13.85546875" style="4" customWidth="1"/>
    <col min="13065" max="13065" width="10.5703125" style="4" customWidth="1"/>
    <col min="13066" max="13066" width="12.140625" style="4" customWidth="1"/>
    <col min="13067" max="13068" width="11.42578125" style="4" customWidth="1"/>
    <col min="13069" max="13069" width="13.28515625" style="4" customWidth="1"/>
    <col min="13070" max="13071" width="11.42578125" style="4" customWidth="1"/>
    <col min="13072" max="13312" width="9.140625" style="4"/>
    <col min="13313" max="13313" width="6.5703125" style="4" customWidth="1"/>
    <col min="13314" max="13319" width="13" style="4" customWidth="1"/>
    <col min="13320" max="13320" width="13.85546875" style="4" customWidth="1"/>
    <col min="13321" max="13321" width="10.5703125" style="4" customWidth="1"/>
    <col min="13322" max="13322" width="12.140625" style="4" customWidth="1"/>
    <col min="13323" max="13324" width="11.42578125" style="4" customWidth="1"/>
    <col min="13325" max="13325" width="13.28515625" style="4" customWidth="1"/>
    <col min="13326" max="13327" width="11.42578125" style="4" customWidth="1"/>
    <col min="13328" max="13568" width="9.140625" style="4"/>
    <col min="13569" max="13569" width="6.5703125" style="4" customWidth="1"/>
    <col min="13570" max="13575" width="13" style="4" customWidth="1"/>
    <col min="13576" max="13576" width="13.85546875" style="4" customWidth="1"/>
    <col min="13577" max="13577" width="10.5703125" style="4" customWidth="1"/>
    <col min="13578" max="13578" width="12.140625" style="4" customWidth="1"/>
    <col min="13579" max="13580" width="11.42578125" style="4" customWidth="1"/>
    <col min="13581" max="13581" width="13.28515625" style="4" customWidth="1"/>
    <col min="13582" max="13583" width="11.42578125" style="4" customWidth="1"/>
    <col min="13584" max="13824" width="9.140625" style="4"/>
    <col min="13825" max="13825" width="6.5703125" style="4" customWidth="1"/>
    <col min="13826" max="13831" width="13" style="4" customWidth="1"/>
    <col min="13832" max="13832" width="13.85546875" style="4" customWidth="1"/>
    <col min="13833" max="13833" width="10.5703125" style="4" customWidth="1"/>
    <col min="13834" max="13834" width="12.140625" style="4" customWidth="1"/>
    <col min="13835" max="13836" width="11.42578125" style="4" customWidth="1"/>
    <col min="13837" max="13837" width="13.28515625" style="4" customWidth="1"/>
    <col min="13838" max="13839" width="11.42578125" style="4" customWidth="1"/>
    <col min="13840" max="14080" width="9.140625" style="4"/>
    <col min="14081" max="14081" width="6.5703125" style="4" customWidth="1"/>
    <col min="14082" max="14087" width="13" style="4" customWidth="1"/>
    <col min="14088" max="14088" width="13.85546875" style="4" customWidth="1"/>
    <col min="14089" max="14089" width="10.5703125" style="4" customWidth="1"/>
    <col min="14090" max="14090" width="12.140625" style="4" customWidth="1"/>
    <col min="14091" max="14092" width="11.42578125" style="4" customWidth="1"/>
    <col min="14093" max="14093" width="13.28515625" style="4" customWidth="1"/>
    <col min="14094" max="14095" width="11.42578125" style="4" customWidth="1"/>
    <col min="14096" max="14336" width="9.140625" style="4"/>
    <col min="14337" max="14337" width="6.5703125" style="4" customWidth="1"/>
    <col min="14338" max="14343" width="13" style="4" customWidth="1"/>
    <col min="14344" max="14344" width="13.85546875" style="4" customWidth="1"/>
    <col min="14345" max="14345" width="10.5703125" style="4" customWidth="1"/>
    <col min="14346" max="14346" width="12.140625" style="4" customWidth="1"/>
    <col min="14347" max="14348" width="11.42578125" style="4" customWidth="1"/>
    <col min="14349" max="14349" width="13.28515625" style="4" customWidth="1"/>
    <col min="14350" max="14351" width="11.42578125" style="4" customWidth="1"/>
    <col min="14352" max="14592" width="9.140625" style="4"/>
    <col min="14593" max="14593" width="6.5703125" style="4" customWidth="1"/>
    <col min="14594" max="14599" width="13" style="4" customWidth="1"/>
    <col min="14600" max="14600" width="13.85546875" style="4" customWidth="1"/>
    <col min="14601" max="14601" width="10.5703125" style="4" customWidth="1"/>
    <col min="14602" max="14602" width="12.140625" style="4" customWidth="1"/>
    <col min="14603" max="14604" width="11.42578125" style="4" customWidth="1"/>
    <col min="14605" max="14605" width="13.28515625" style="4" customWidth="1"/>
    <col min="14606" max="14607" width="11.42578125" style="4" customWidth="1"/>
    <col min="14608" max="14848" width="9.140625" style="4"/>
    <col min="14849" max="14849" width="6.5703125" style="4" customWidth="1"/>
    <col min="14850" max="14855" width="13" style="4" customWidth="1"/>
    <col min="14856" max="14856" width="13.85546875" style="4" customWidth="1"/>
    <col min="14857" max="14857" width="10.5703125" style="4" customWidth="1"/>
    <col min="14858" max="14858" width="12.140625" style="4" customWidth="1"/>
    <col min="14859" max="14860" width="11.42578125" style="4" customWidth="1"/>
    <col min="14861" max="14861" width="13.28515625" style="4" customWidth="1"/>
    <col min="14862" max="14863" width="11.42578125" style="4" customWidth="1"/>
    <col min="14864" max="15104" width="9.140625" style="4"/>
    <col min="15105" max="15105" width="6.5703125" style="4" customWidth="1"/>
    <col min="15106" max="15111" width="13" style="4" customWidth="1"/>
    <col min="15112" max="15112" width="13.85546875" style="4" customWidth="1"/>
    <col min="15113" max="15113" width="10.5703125" style="4" customWidth="1"/>
    <col min="15114" max="15114" width="12.140625" style="4" customWidth="1"/>
    <col min="15115" max="15116" width="11.42578125" style="4" customWidth="1"/>
    <col min="15117" max="15117" width="13.28515625" style="4" customWidth="1"/>
    <col min="15118" max="15119" width="11.42578125" style="4" customWidth="1"/>
    <col min="15120" max="15360" width="9.140625" style="4"/>
    <col min="15361" max="15361" width="6.5703125" style="4" customWidth="1"/>
    <col min="15362" max="15367" width="13" style="4" customWidth="1"/>
    <col min="15368" max="15368" width="13.85546875" style="4" customWidth="1"/>
    <col min="15369" max="15369" width="10.5703125" style="4" customWidth="1"/>
    <col min="15370" max="15370" width="12.140625" style="4" customWidth="1"/>
    <col min="15371" max="15372" width="11.42578125" style="4" customWidth="1"/>
    <col min="15373" max="15373" width="13.28515625" style="4" customWidth="1"/>
    <col min="15374" max="15375" width="11.42578125" style="4" customWidth="1"/>
    <col min="15376" max="15616" width="9.140625" style="4"/>
    <col min="15617" max="15617" width="6.5703125" style="4" customWidth="1"/>
    <col min="15618" max="15623" width="13" style="4" customWidth="1"/>
    <col min="15624" max="15624" width="13.85546875" style="4" customWidth="1"/>
    <col min="15625" max="15625" width="10.5703125" style="4" customWidth="1"/>
    <col min="15626" max="15626" width="12.140625" style="4" customWidth="1"/>
    <col min="15627" max="15628" width="11.42578125" style="4" customWidth="1"/>
    <col min="15629" max="15629" width="13.28515625" style="4" customWidth="1"/>
    <col min="15630" max="15631" width="11.42578125" style="4" customWidth="1"/>
    <col min="15632" max="15872" width="9.140625" style="4"/>
    <col min="15873" max="15873" width="6.5703125" style="4" customWidth="1"/>
    <col min="15874" max="15879" width="13" style="4" customWidth="1"/>
    <col min="15880" max="15880" width="13.85546875" style="4" customWidth="1"/>
    <col min="15881" max="15881" width="10.5703125" style="4" customWidth="1"/>
    <col min="15882" max="15882" width="12.140625" style="4" customWidth="1"/>
    <col min="15883" max="15884" width="11.42578125" style="4" customWidth="1"/>
    <col min="15885" max="15885" width="13.28515625" style="4" customWidth="1"/>
    <col min="15886" max="15887" width="11.42578125" style="4" customWidth="1"/>
    <col min="15888" max="16128" width="9.140625" style="4"/>
    <col min="16129" max="16129" width="6.5703125" style="4" customWidth="1"/>
    <col min="16130" max="16135" width="13" style="4" customWidth="1"/>
    <col min="16136" max="16136" width="13.85546875" style="4" customWidth="1"/>
    <col min="16137" max="16137" width="10.5703125" style="4" customWidth="1"/>
    <col min="16138" max="16138" width="12.140625" style="4" customWidth="1"/>
    <col min="16139" max="16140" width="11.42578125" style="4" customWidth="1"/>
    <col min="16141" max="16141" width="13.28515625" style="4" customWidth="1"/>
    <col min="16142" max="16143" width="11.42578125" style="4" customWidth="1"/>
    <col min="16144" max="16384" width="9.140625" style="4"/>
  </cols>
  <sheetData>
    <row r="1" spans="1:16" s="13" customFormat="1" ht="23.25" x14ac:dyDescent="0.5">
      <c r="A1" s="31" t="s">
        <v>32</v>
      </c>
      <c r="B1" s="31"/>
      <c r="C1" s="31"/>
      <c r="D1" s="31"/>
      <c r="E1" s="31"/>
      <c r="F1" s="31"/>
      <c r="G1" s="31"/>
      <c r="H1" s="31"/>
      <c r="I1" s="31"/>
      <c r="J1" s="31"/>
      <c r="K1" s="31"/>
      <c r="L1" s="31"/>
      <c r="M1" s="31"/>
      <c r="N1" s="31"/>
      <c r="O1" s="31"/>
      <c r="P1" s="31"/>
    </row>
    <row r="2" spans="1:16" s="13" customFormat="1" ht="23.25" x14ac:dyDescent="0.5">
      <c r="A2" s="14" t="s">
        <v>19</v>
      </c>
      <c r="B2" s="14"/>
      <c r="C2" s="15"/>
      <c r="D2" s="15"/>
      <c r="E2" s="15"/>
      <c r="F2" s="15"/>
      <c r="G2" s="15"/>
      <c r="H2" s="16"/>
      <c r="I2" s="17"/>
      <c r="J2" s="17"/>
      <c r="K2" s="17"/>
      <c r="L2" s="18"/>
      <c r="M2" s="14"/>
      <c r="N2" s="14"/>
      <c r="O2" s="14"/>
      <c r="P2" s="14"/>
    </row>
    <row r="3" spans="1:16" s="13" customFormat="1" ht="23.25" x14ac:dyDescent="0.5">
      <c r="A3" s="19" t="s">
        <v>28</v>
      </c>
      <c r="B3" s="19"/>
      <c r="C3" s="20"/>
      <c r="D3" s="20"/>
      <c r="E3" s="20"/>
      <c r="F3" s="20"/>
      <c r="G3" s="20"/>
      <c r="H3" s="20"/>
      <c r="I3" s="21"/>
      <c r="J3" s="22"/>
      <c r="K3" s="21"/>
      <c r="L3" s="23"/>
      <c r="M3" s="23"/>
      <c r="N3" s="18"/>
      <c r="O3" s="18"/>
      <c r="P3" s="18"/>
    </row>
    <row r="4" spans="1:16" s="13" customFormat="1" ht="23.25" x14ac:dyDescent="0.5">
      <c r="A4" s="22" t="s">
        <v>29</v>
      </c>
      <c r="B4" s="22"/>
      <c r="C4" s="21"/>
      <c r="D4" s="24"/>
      <c r="E4" s="21"/>
      <c r="F4" s="21"/>
      <c r="G4" s="21"/>
      <c r="H4" s="21"/>
      <c r="I4" s="21"/>
      <c r="J4" s="22"/>
      <c r="K4" s="21"/>
      <c r="L4" s="23"/>
      <c r="M4" s="23"/>
      <c r="N4" s="18"/>
      <c r="O4" s="18"/>
      <c r="P4" s="18"/>
    </row>
    <row r="5" spans="1:16" s="13" customFormat="1" ht="23.25" x14ac:dyDescent="0.5">
      <c r="A5" s="22" t="s">
        <v>30</v>
      </c>
      <c r="B5" s="22"/>
      <c r="C5" s="21"/>
      <c r="D5" s="21"/>
      <c r="E5" s="21"/>
      <c r="F5" s="21"/>
      <c r="G5" s="21"/>
      <c r="H5" s="21"/>
      <c r="I5" s="21"/>
      <c r="J5" s="22"/>
      <c r="K5" s="21"/>
      <c r="L5" s="23"/>
      <c r="M5" s="23"/>
      <c r="N5" s="18"/>
      <c r="O5" s="18"/>
      <c r="P5" s="18"/>
    </row>
    <row r="6" spans="1:16" s="13" customFormat="1" ht="22.5" customHeight="1" x14ac:dyDescent="0.5">
      <c r="A6" s="22" t="s">
        <v>31</v>
      </c>
      <c r="B6" s="22"/>
      <c r="C6" s="21"/>
      <c r="D6" s="24"/>
      <c r="E6" s="21"/>
      <c r="F6" s="21"/>
      <c r="G6" s="21"/>
      <c r="H6" s="21"/>
      <c r="I6" s="21"/>
      <c r="J6" s="22"/>
      <c r="K6" s="21"/>
      <c r="L6" s="23"/>
      <c r="M6" s="23"/>
      <c r="N6" s="18"/>
      <c r="O6" s="18"/>
      <c r="P6" s="18"/>
    </row>
    <row r="7" spans="1:16" s="5" customFormat="1" ht="47.25" customHeight="1" x14ac:dyDescent="0.35">
      <c r="A7" s="25" t="s">
        <v>0</v>
      </c>
      <c r="B7" s="32" t="s">
        <v>6</v>
      </c>
      <c r="C7" s="25" t="s">
        <v>38</v>
      </c>
      <c r="D7" s="25" t="s">
        <v>21</v>
      </c>
      <c r="E7" s="25" t="s">
        <v>39</v>
      </c>
      <c r="F7" s="25" t="s">
        <v>1</v>
      </c>
      <c r="G7" s="25" t="s">
        <v>33</v>
      </c>
      <c r="H7" s="25" t="s">
        <v>23</v>
      </c>
      <c r="I7" s="25" t="s">
        <v>34</v>
      </c>
      <c r="J7" s="25" t="s">
        <v>2</v>
      </c>
      <c r="K7" s="25" t="s">
        <v>35</v>
      </c>
      <c r="L7" s="25"/>
      <c r="M7" s="25"/>
      <c r="N7" s="25" t="s">
        <v>36</v>
      </c>
      <c r="O7" s="25"/>
      <c r="P7" s="25"/>
    </row>
    <row r="8" spans="1:16" s="5" customFormat="1" ht="94.5" customHeight="1" x14ac:dyDescent="0.35">
      <c r="A8" s="25"/>
      <c r="B8" s="32"/>
      <c r="C8" s="25"/>
      <c r="D8" s="25"/>
      <c r="E8" s="25"/>
      <c r="F8" s="25"/>
      <c r="G8" s="25"/>
      <c r="H8" s="25"/>
      <c r="I8" s="25"/>
      <c r="J8" s="25"/>
      <c r="K8" s="10" t="s">
        <v>3</v>
      </c>
      <c r="L8" s="10" t="s">
        <v>4</v>
      </c>
      <c r="M8" s="10" t="s">
        <v>24</v>
      </c>
      <c r="N8" s="10" t="s">
        <v>3</v>
      </c>
      <c r="O8" s="10" t="s">
        <v>4</v>
      </c>
      <c r="P8" s="10" t="s">
        <v>24</v>
      </c>
    </row>
    <row r="9" spans="1:16" ht="24" customHeight="1" x14ac:dyDescent="0.35">
      <c r="A9" s="2">
        <v>1</v>
      </c>
      <c r="B9" s="12">
        <v>2</v>
      </c>
      <c r="C9" s="2">
        <v>3</v>
      </c>
      <c r="D9" s="12">
        <v>4</v>
      </c>
      <c r="E9" s="2">
        <v>5</v>
      </c>
      <c r="F9" s="12">
        <v>6</v>
      </c>
      <c r="G9" s="2">
        <v>7</v>
      </c>
      <c r="H9" s="12">
        <v>8</v>
      </c>
      <c r="I9" s="2">
        <v>9</v>
      </c>
      <c r="J9" s="12" t="s">
        <v>25</v>
      </c>
      <c r="K9" s="2" t="s">
        <v>26</v>
      </c>
      <c r="L9" s="12">
        <v>12</v>
      </c>
      <c r="M9" s="2">
        <v>13</v>
      </c>
      <c r="N9" s="12" t="s">
        <v>27</v>
      </c>
      <c r="O9" s="2">
        <v>15</v>
      </c>
      <c r="P9" s="12">
        <v>16</v>
      </c>
    </row>
    <row r="10" spans="1:16" ht="24" customHeight="1" x14ac:dyDescent="0.35">
      <c r="A10" s="1">
        <v>1</v>
      </c>
      <c r="B10" s="1" t="s">
        <v>7</v>
      </c>
      <c r="C10" s="1">
        <v>153</v>
      </c>
      <c r="D10" s="1">
        <v>2</v>
      </c>
      <c r="E10" s="1">
        <v>85</v>
      </c>
      <c r="F10" s="1">
        <v>139</v>
      </c>
      <c r="G10" s="1">
        <v>43053</v>
      </c>
      <c r="H10" s="6">
        <v>5535</v>
      </c>
      <c r="I10" s="7">
        <v>39767</v>
      </c>
      <c r="J10" s="8">
        <f t="shared" ref="J10:J22" si="0">I10*100/G10</f>
        <v>92.367546976981856</v>
      </c>
      <c r="K10" s="9">
        <v>39237</v>
      </c>
      <c r="L10" s="9">
        <v>1915</v>
      </c>
      <c r="M10" s="3">
        <v>37322</v>
      </c>
      <c r="N10" s="9">
        <v>530</v>
      </c>
      <c r="O10" s="7">
        <v>128</v>
      </c>
      <c r="P10" s="3">
        <v>402</v>
      </c>
    </row>
    <row r="11" spans="1:16" ht="24" customHeight="1" x14ac:dyDescent="0.35">
      <c r="A11" s="1">
        <v>2</v>
      </c>
      <c r="B11" s="1" t="s">
        <v>8</v>
      </c>
      <c r="C11" s="1">
        <v>108</v>
      </c>
      <c r="D11" s="1">
        <v>1</v>
      </c>
      <c r="E11" s="1">
        <v>67</v>
      </c>
      <c r="F11" s="1">
        <v>93</v>
      </c>
      <c r="G11" s="1">
        <v>40570</v>
      </c>
      <c r="H11" s="6">
        <v>3654</v>
      </c>
      <c r="I11" s="7">
        <v>36406</v>
      </c>
      <c r="J11" s="8">
        <f t="shared" si="0"/>
        <v>89.736258318954896</v>
      </c>
      <c r="K11" s="9">
        <v>36125</v>
      </c>
      <c r="L11" s="9">
        <v>784</v>
      </c>
      <c r="M11" s="3">
        <v>35341</v>
      </c>
      <c r="N11" s="9">
        <v>281</v>
      </c>
      <c r="O11" s="7">
        <v>69</v>
      </c>
      <c r="P11" s="3">
        <v>212</v>
      </c>
    </row>
    <row r="12" spans="1:16" ht="24" customHeight="1" x14ac:dyDescent="0.35">
      <c r="A12" s="1">
        <v>3</v>
      </c>
      <c r="B12" s="1" t="s">
        <v>9</v>
      </c>
      <c r="C12" s="1">
        <v>178</v>
      </c>
      <c r="D12" s="1">
        <v>0</v>
      </c>
      <c r="E12" s="1">
        <v>105</v>
      </c>
      <c r="F12" s="1">
        <v>116</v>
      </c>
      <c r="G12" s="1">
        <v>53304</v>
      </c>
      <c r="H12" s="6">
        <v>5558</v>
      </c>
      <c r="I12" s="7">
        <v>51982</v>
      </c>
      <c r="J12" s="8">
        <f t="shared" si="0"/>
        <v>97.519885937265499</v>
      </c>
      <c r="K12" s="9">
        <v>48274</v>
      </c>
      <c r="L12" s="9">
        <v>1848</v>
      </c>
      <c r="M12" s="3">
        <v>46426</v>
      </c>
      <c r="N12" s="9">
        <v>3708</v>
      </c>
      <c r="O12" s="7">
        <v>917</v>
      </c>
      <c r="P12" s="3">
        <v>2791</v>
      </c>
    </row>
    <row r="13" spans="1:16" ht="24" customHeight="1" x14ac:dyDescent="0.35">
      <c r="A13" s="1">
        <v>4</v>
      </c>
      <c r="B13" s="1" t="s">
        <v>10</v>
      </c>
      <c r="C13" s="1">
        <v>89</v>
      </c>
      <c r="D13" s="1">
        <v>0</v>
      </c>
      <c r="E13" s="1">
        <v>44</v>
      </c>
      <c r="F13" s="1">
        <v>76</v>
      </c>
      <c r="G13" s="1">
        <v>17480</v>
      </c>
      <c r="H13" s="6">
        <v>2581</v>
      </c>
      <c r="I13" s="7">
        <v>14106</v>
      </c>
      <c r="J13" s="8">
        <f t="shared" si="0"/>
        <v>80.697940503432491</v>
      </c>
      <c r="K13" s="9">
        <v>12658</v>
      </c>
      <c r="L13" s="9">
        <v>168</v>
      </c>
      <c r="M13" s="3">
        <v>12490</v>
      </c>
      <c r="N13" s="9">
        <v>1448</v>
      </c>
      <c r="O13" s="7">
        <v>94</v>
      </c>
      <c r="P13" s="3">
        <v>1354</v>
      </c>
    </row>
    <row r="14" spans="1:16" ht="24" customHeight="1" x14ac:dyDescent="0.35">
      <c r="A14" s="1">
        <v>5</v>
      </c>
      <c r="B14" s="1" t="s">
        <v>11</v>
      </c>
      <c r="C14" s="1">
        <v>78</v>
      </c>
      <c r="D14" s="1">
        <v>3</v>
      </c>
      <c r="E14" s="1">
        <v>31</v>
      </c>
      <c r="F14" s="1">
        <v>64</v>
      </c>
      <c r="G14" s="1">
        <v>11241</v>
      </c>
      <c r="H14" s="6">
        <v>1606</v>
      </c>
      <c r="I14" s="7">
        <v>10178</v>
      </c>
      <c r="J14" s="8">
        <f t="shared" si="0"/>
        <v>90.543545947869404</v>
      </c>
      <c r="K14" s="9">
        <v>9836</v>
      </c>
      <c r="L14" s="9">
        <v>272</v>
      </c>
      <c r="M14" s="3">
        <v>9564</v>
      </c>
      <c r="N14" s="9">
        <v>342</v>
      </c>
      <c r="O14" s="7">
        <v>85</v>
      </c>
      <c r="P14" s="3">
        <v>257</v>
      </c>
    </row>
    <row r="15" spans="1:16" ht="24" customHeight="1" x14ac:dyDescent="0.35">
      <c r="A15" s="1">
        <v>6</v>
      </c>
      <c r="B15" s="1" t="s">
        <v>12</v>
      </c>
      <c r="C15" s="1">
        <v>155</v>
      </c>
      <c r="D15" s="1">
        <v>7</v>
      </c>
      <c r="E15" s="1">
        <v>86</v>
      </c>
      <c r="F15" s="1">
        <v>142</v>
      </c>
      <c r="G15" s="1">
        <v>37008</v>
      </c>
      <c r="H15" s="6">
        <v>4626</v>
      </c>
      <c r="I15" s="7">
        <v>32370</v>
      </c>
      <c r="J15" s="8">
        <f t="shared" si="0"/>
        <v>87.467574578469524</v>
      </c>
      <c r="K15" s="9">
        <v>31442</v>
      </c>
      <c r="L15" s="9">
        <v>275</v>
      </c>
      <c r="M15" s="3">
        <v>31167</v>
      </c>
      <c r="N15" s="9">
        <v>928</v>
      </c>
      <c r="O15" s="7">
        <v>116</v>
      </c>
      <c r="P15" s="7">
        <v>812</v>
      </c>
    </row>
    <row r="16" spans="1:16" ht="24" customHeight="1" x14ac:dyDescent="0.35">
      <c r="A16" s="1">
        <v>7</v>
      </c>
      <c r="B16" s="1" t="s">
        <v>13</v>
      </c>
      <c r="C16" s="1">
        <v>116</v>
      </c>
      <c r="D16" s="1">
        <v>6</v>
      </c>
      <c r="E16" s="1">
        <v>81</v>
      </c>
      <c r="F16" s="1">
        <v>88</v>
      </c>
      <c r="G16" s="1">
        <v>29526</v>
      </c>
      <c r="H16" s="6">
        <v>4776</v>
      </c>
      <c r="I16" s="7">
        <v>35576</v>
      </c>
      <c r="J16" s="8">
        <f t="shared" si="0"/>
        <v>120.49041522725733</v>
      </c>
      <c r="K16" s="9">
        <v>27945</v>
      </c>
      <c r="L16" s="9">
        <v>1847</v>
      </c>
      <c r="M16" s="3">
        <v>26098</v>
      </c>
      <c r="N16" s="9">
        <v>7631</v>
      </c>
      <c r="O16" s="7">
        <v>1231</v>
      </c>
      <c r="P16" s="3">
        <v>6400</v>
      </c>
    </row>
    <row r="17" spans="1:16" ht="24" customHeight="1" x14ac:dyDescent="0.35">
      <c r="A17" s="1">
        <v>8</v>
      </c>
      <c r="B17" s="1" t="s">
        <v>14</v>
      </c>
      <c r="C17" s="1">
        <v>183</v>
      </c>
      <c r="D17" s="1">
        <v>0</v>
      </c>
      <c r="E17" s="1">
        <v>128</v>
      </c>
      <c r="F17" s="1">
        <v>230</v>
      </c>
      <c r="G17" s="1">
        <v>52555</v>
      </c>
      <c r="H17" s="6">
        <v>11471</v>
      </c>
      <c r="I17" s="7">
        <v>61252</v>
      </c>
      <c r="J17" s="8">
        <f t="shared" si="0"/>
        <v>116.54837788982971</v>
      </c>
      <c r="K17" s="9">
        <v>51195</v>
      </c>
      <c r="L17" s="9">
        <v>2698</v>
      </c>
      <c r="M17" s="3">
        <v>48497</v>
      </c>
      <c r="N17" s="9">
        <v>10057</v>
      </c>
      <c r="O17" s="7">
        <v>1952</v>
      </c>
      <c r="P17" s="3">
        <v>8105</v>
      </c>
    </row>
    <row r="18" spans="1:16" ht="24" customHeight="1" x14ac:dyDescent="0.35">
      <c r="A18" s="1">
        <v>9</v>
      </c>
      <c r="B18" s="1" t="s">
        <v>15</v>
      </c>
      <c r="C18" s="1">
        <v>125</v>
      </c>
      <c r="D18" s="1">
        <v>0</v>
      </c>
      <c r="E18" s="1">
        <v>90</v>
      </c>
      <c r="F18" s="1">
        <v>132</v>
      </c>
      <c r="G18" s="1">
        <v>35762</v>
      </c>
      <c r="H18" s="6">
        <v>5996</v>
      </c>
      <c r="I18" s="7">
        <v>37599</v>
      </c>
      <c r="J18" s="8">
        <f t="shared" si="0"/>
        <v>105.1367373189419</v>
      </c>
      <c r="K18" s="9">
        <v>33885</v>
      </c>
      <c r="L18" s="3">
        <v>371</v>
      </c>
      <c r="M18" s="3">
        <v>33514</v>
      </c>
      <c r="N18" s="9">
        <v>3714</v>
      </c>
      <c r="O18" s="7">
        <v>145</v>
      </c>
      <c r="P18" s="7">
        <v>3569</v>
      </c>
    </row>
    <row r="19" spans="1:16" ht="24" customHeight="1" x14ac:dyDescent="0.35">
      <c r="A19" s="1">
        <v>10</v>
      </c>
      <c r="B19" s="1" t="s">
        <v>16</v>
      </c>
      <c r="C19" s="1">
        <v>186</v>
      </c>
      <c r="D19" s="1">
        <v>0</v>
      </c>
      <c r="E19" s="1">
        <v>105</v>
      </c>
      <c r="F19" s="1">
        <v>185</v>
      </c>
      <c r="G19" s="1">
        <v>32383</v>
      </c>
      <c r="H19" s="6">
        <v>6478</v>
      </c>
      <c r="I19" s="7">
        <v>36202</v>
      </c>
      <c r="J19" s="8">
        <f t="shared" si="0"/>
        <v>111.79322484019393</v>
      </c>
      <c r="K19" s="9">
        <v>30604</v>
      </c>
      <c r="L19" s="3">
        <v>554</v>
      </c>
      <c r="M19" s="3">
        <v>30050</v>
      </c>
      <c r="N19" s="9">
        <v>5598</v>
      </c>
      <c r="O19" s="7">
        <v>232</v>
      </c>
      <c r="P19" s="7">
        <v>5366</v>
      </c>
    </row>
    <row r="20" spans="1:16" ht="24" customHeight="1" x14ac:dyDescent="0.35">
      <c r="A20" s="1">
        <v>11</v>
      </c>
      <c r="B20" s="1" t="s">
        <v>17</v>
      </c>
      <c r="C20" s="1">
        <v>138</v>
      </c>
      <c r="D20" s="1">
        <v>2</v>
      </c>
      <c r="E20" s="1">
        <v>78</v>
      </c>
      <c r="F20" s="1">
        <v>91</v>
      </c>
      <c r="G20" s="1">
        <v>25905</v>
      </c>
      <c r="H20" s="6">
        <v>4232</v>
      </c>
      <c r="I20" s="7">
        <v>26938</v>
      </c>
      <c r="J20" s="8">
        <f t="shared" si="0"/>
        <v>103.98764717236055</v>
      </c>
      <c r="K20" s="9">
        <v>23004</v>
      </c>
      <c r="L20" s="3">
        <v>134</v>
      </c>
      <c r="M20" s="3">
        <v>22870</v>
      </c>
      <c r="N20" s="9">
        <v>3934</v>
      </c>
      <c r="O20" s="7">
        <v>97</v>
      </c>
      <c r="P20" s="7">
        <v>3837</v>
      </c>
    </row>
    <row r="21" spans="1:16" ht="24" customHeight="1" x14ac:dyDescent="0.35">
      <c r="A21" s="1">
        <v>12</v>
      </c>
      <c r="B21" s="1" t="s">
        <v>18</v>
      </c>
      <c r="C21" s="1">
        <v>121</v>
      </c>
      <c r="D21" s="1">
        <v>0</v>
      </c>
      <c r="E21" s="1">
        <v>80</v>
      </c>
      <c r="F21" s="1">
        <v>101</v>
      </c>
      <c r="G21" s="1">
        <v>37430</v>
      </c>
      <c r="H21" s="3">
        <v>6155</v>
      </c>
      <c r="I21" s="7">
        <v>37235</v>
      </c>
      <c r="J21" s="8">
        <f t="shared" si="0"/>
        <v>99.479027518033661</v>
      </c>
      <c r="K21" s="9">
        <v>30335</v>
      </c>
      <c r="L21" s="3">
        <v>512</v>
      </c>
      <c r="M21" s="3">
        <v>29823</v>
      </c>
      <c r="N21" s="9">
        <v>6900</v>
      </c>
      <c r="O21" s="7">
        <v>734</v>
      </c>
      <c r="P21" s="7">
        <v>6166</v>
      </c>
    </row>
    <row r="22" spans="1:16" s="5" customFormat="1" ht="24" customHeight="1" x14ac:dyDescent="0.35">
      <c r="A22" s="29" t="s">
        <v>5</v>
      </c>
      <c r="B22" s="30"/>
      <c r="C22" s="3">
        <f>SUM(C10:C21)</f>
        <v>1630</v>
      </c>
      <c r="D22" s="3">
        <f>SUM(D10:D21)</f>
        <v>21</v>
      </c>
      <c r="E22" s="3">
        <f>SUM(E10:E21)</f>
        <v>980</v>
      </c>
      <c r="F22" s="3">
        <v>1457</v>
      </c>
      <c r="G22" s="3">
        <f>SUM(G9:G21)</f>
        <v>416224</v>
      </c>
      <c r="H22" s="3">
        <v>62668</v>
      </c>
      <c r="I22" s="3">
        <v>419611</v>
      </c>
      <c r="J22" s="11">
        <f t="shared" si="0"/>
        <v>100.81374452218036</v>
      </c>
      <c r="K22" s="3">
        <v>374540</v>
      </c>
      <c r="L22" s="3">
        <v>11378</v>
      </c>
      <c r="M22" s="3">
        <v>363162</v>
      </c>
      <c r="N22" s="3">
        <v>45071</v>
      </c>
      <c r="O22" s="3">
        <v>5800</v>
      </c>
      <c r="P22" s="3">
        <v>39271</v>
      </c>
    </row>
    <row r="23" spans="1:16" ht="10.5" customHeight="1" x14ac:dyDescent="0.35">
      <c r="A23" s="27" t="s">
        <v>40</v>
      </c>
      <c r="B23" s="27"/>
      <c r="C23" s="27"/>
      <c r="D23" s="27"/>
      <c r="E23" s="27"/>
      <c r="F23" s="27"/>
      <c r="G23" s="27"/>
      <c r="H23" s="27"/>
      <c r="I23" s="27"/>
      <c r="J23" s="27"/>
      <c r="K23" s="27"/>
      <c r="L23" s="27"/>
      <c r="M23" s="27"/>
      <c r="N23" s="27"/>
      <c r="O23" s="27"/>
      <c r="P23" s="27"/>
    </row>
    <row r="24" spans="1:16" ht="10.5" customHeight="1" x14ac:dyDescent="0.35">
      <c r="A24" s="28"/>
      <c r="B24" s="28"/>
      <c r="C24" s="28"/>
      <c r="D24" s="28"/>
      <c r="E24" s="28"/>
      <c r="F24" s="28"/>
      <c r="G24" s="28"/>
      <c r="H24" s="28"/>
      <c r="I24" s="28"/>
      <c r="J24" s="28"/>
      <c r="K24" s="28"/>
      <c r="L24" s="28"/>
      <c r="M24" s="28"/>
      <c r="N24" s="28"/>
      <c r="O24" s="28"/>
      <c r="P24" s="28"/>
    </row>
    <row r="25" spans="1:16" ht="10.5" customHeight="1" x14ac:dyDescent="0.35">
      <c r="A25" s="28"/>
      <c r="B25" s="28"/>
      <c r="C25" s="28"/>
      <c r="D25" s="28"/>
      <c r="E25" s="28"/>
      <c r="F25" s="28"/>
      <c r="G25" s="28"/>
      <c r="H25" s="28"/>
      <c r="I25" s="28"/>
      <c r="J25" s="28"/>
      <c r="K25" s="28"/>
      <c r="L25" s="28"/>
      <c r="M25" s="28"/>
      <c r="N25" s="28"/>
      <c r="O25" s="28"/>
      <c r="P25" s="28"/>
    </row>
    <row r="26" spans="1:16" ht="10.5" customHeight="1" x14ac:dyDescent="0.35">
      <c r="A26" s="28"/>
      <c r="B26" s="28"/>
      <c r="C26" s="28"/>
      <c r="D26" s="28"/>
      <c r="E26" s="28"/>
      <c r="F26" s="28"/>
      <c r="G26" s="28"/>
      <c r="H26" s="28"/>
      <c r="I26" s="28"/>
      <c r="J26" s="28"/>
      <c r="K26" s="28"/>
      <c r="L26" s="28"/>
      <c r="M26" s="28"/>
      <c r="N26" s="28"/>
      <c r="O26" s="28"/>
      <c r="P26" s="28"/>
    </row>
    <row r="27" spans="1:16" ht="10.5" customHeight="1" x14ac:dyDescent="0.35">
      <c r="A27" s="28"/>
      <c r="B27" s="28"/>
      <c r="C27" s="28"/>
      <c r="D27" s="28"/>
      <c r="E27" s="28"/>
      <c r="F27" s="28"/>
      <c r="G27" s="28"/>
      <c r="H27" s="28"/>
      <c r="I27" s="28"/>
      <c r="J27" s="28"/>
      <c r="K27" s="28"/>
      <c r="L27" s="28"/>
      <c r="M27" s="28"/>
      <c r="N27" s="28"/>
      <c r="O27" s="28"/>
      <c r="P27" s="28"/>
    </row>
    <row r="30" spans="1:16" ht="16.5" x14ac:dyDescent="0.35">
      <c r="F30"/>
      <c r="G30"/>
    </row>
    <row r="31" spans="1:16" ht="16.5" x14ac:dyDescent="0.35">
      <c r="F31"/>
    </row>
    <row r="32" spans="1:16" ht="16.5" x14ac:dyDescent="0.35">
      <c r="F32"/>
    </row>
    <row r="33" spans="3:7" ht="16.5" x14ac:dyDescent="0.35">
      <c r="C33" s="25" t="s">
        <v>20</v>
      </c>
      <c r="D33" s="25" t="s">
        <v>21</v>
      </c>
      <c r="E33" s="25" t="s">
        <v>22</v>
      </c>
      <c r="F33"/>
    </row>
    <row r="34" spans="3:7" ht="79.5" customHeight="1" x14ac:dyDescent="0.35">
      <c r="C34" s="25"/>
      <c r="D34" s="25"/>
      <c r="E34" s="25"/>
      <c r="F34"/>
    </row>
    <row r="35" spans="3:7" ht="55.5" customHeight="1" x14ac:dyDescent="0.35">
      <c r="C35" s="26" t="s">
        <v>37</v>
      </c>
      <c r="D35" s="26"/>
      <c r="E35" s="26"/>
      <c r="F35"/>
    </row>
    <row r="36" spans="3:7" ht="16.5" x14ac:dyDescent="0.35">
      <c r="F36"/>
    </row>
    <row r="37" spans="3:7" ht="16.5" x14ac:dyDescent="0.35">
      <c r="F37"/>
      <c r="G37"/>
    </row>
    <row r="38" spans="3:7" ht="16.5" x14ac:dyDescent="0.35">
      <c r="F38"/>
    </row>
    <row r="39" spans="3:7" ht="16.5" x14ac:dyDescent="0.35">
      <c r="F39"/>
      <c r="G39"/>
    </row>
    <row r="40" spans="3:7" ht="16.5" x14ac:dyDescent="0.35">
      <c r="F40"/>
      <c r="G40"/>
    </row>
    <row r="41" spans="3:7" ht="16.5" x14ac:dyDescent="0.35">
      <c r="F41"/>
      <c r="G41"/>
    </row>
    <row r="42" spans="3:7" ht="16.5" x14ac:dyDescent="0.35">
      <c r="F42"/>
    </row>
    <row r="43" spans="3:7" ht="16.5" x14ac:dyDescent="0.35">
      <c r="F43"/>
    </row>
    <row r="44" spans="3:7" ht="16.5" x14ac:dyDescent="0.35">
      <c r="F44"/>
    </row>
    <row r="45" spans="3:7" ht="16.5" x14ac:dyDescent="0.35">
      <c r="F45"/>
    </row>
  </sheetData>
  <mergeCells count="19">
    <mergeCell ref="A22:B22"/>
    <mergeCell ref="A1:P1"/>
    <mergeCell ref="A7:A8"/>
    <mergeCell ref="B7:B8"/>
    <mergeCell ref="C7:C8"/>
    <mergeCell ref="D7:D8"/>
    <mergeCell ref="E7:E8"/>
    <mergeCell ref="F7:F8"/>
    <mergeCell ref="G7:G8"/>
    <mergeCell ref="H7:H8"/>
    <mergeCell ref="I7:I8"/>
    <mergeCell ref="J7:J8"/>
    <mergeCell ref="K7:M7"/>
    <mergeCell ref="N7:P7"/>
    <mergeCell ref="C33:C34"/>
    <mergeCell ref="D33:D34"/>
    <mergeCell ref="E33:E34"/>
    <mergeCell ref="C35:E35"/>
    <mergeCell ref="A23:P27"/>
  </mergeCells>
  <printOptions horizontalCentered="1" verticalCentered="1"/>
  <pageMargins left="0" right="0" top="3.937007874015748E-2" bottom="3.937007874015748E-2" header="3.937007874015748E-2" footer="3.937007874015748E-2"/>
  <pageSetup paperSize="9" scale="70" orientation="landscape" r:id="rId1"/>
  <rowBreaks count="1" manualBreakCount="1">
    <brk id="2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edited</vt:lpstr>
      <vt:lpstr>edited!Print_Area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2022-02-21T11:31:48Z</dcterms:modified>
</cp:coreProperties>
</file>